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lorenskogkommune.sharepoint.com/sites/KUL-UTLEIELOKALER/Delte dokumenter/Enkeltleie/"/>
    </mc:Choice>
  </mc:AlternateContent>
  <xr:revisionPtr revIDLastSave="110" documentId="8_{344A164D-C417-421F-A828-D1B86F284CE9}" xr6:coauthVersionLast="47" xr6:coauthVersionMax="47" xr10:uidLastSave="{A3DAEB1D-AFA0-40B2-AC99-65D44B4E41D3}"/>
  <bookViews>
    <workbookView xWindow="7200" yWindow="0" windowWidth="28800" windowHeight="20985" xr2:uid="{1F1DD753-A615-44AE-81FF-76D3DD72C08A}"/>
  </bookViews>
  <sheets>
    <sheet name="Overnatting Fjellsrud sko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17" i="1"/>
  <c r="H37" i="1"/>
  <c r="G16" i="1" l="1"/>
  <c r="G15" i="1"/>
  <c r="G13" i="1"/>
  <c r="G12" i="1"/>
  <c r="G11" i="1"/>
  <c r="G10" i="1"/>
  <c r="G9" i="1"/>
  <c r="G8" i="1"/>
  <c r="G7" i="1"/>
  <c r="G6" i="1"/>
  <c r="G5" i="1"/>
  <c r="G4" i="1"/>
  <c r="G36" i="1"/>
  <c r="G35" i="1"/>
  <c r="G34" i="1"/>
  <c r="G33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E20" i="1"/>
  <c r="E19" i="1"/>
  <c r="E17" i="1"/>
  <c r="E14" i="1"/>
  <c r="G14" i="1" s="1"/>
  <c r="G37" i="1" s="1"/>
  <c r="E13" i="1"/>
  <c r="E11" i="1"/>
  <c r="E10" i="1"/>
  <c r="E9" i="1"/>
  <c r="E8" i="1"/>
  <c r="E6" i="1"/>
  <c r="E5" i="1"/>
  <c r="E36" i="1"/>
  <c r="E35" i="1"/>
  <c r="E27" i="1"/>
  <c r="E26" i="1"/>
  <c r="E29" i="1"/>
  <c r="E30" i="1"/>
  <c r="E31" i="1"/>
  <c r="E32" i="1"/>
  <c r="E23" i="1"/>
  <c r="E25" i="1"/>
  <c r="E28" i="1"/>
  <c r="E33" i="1"/>
  <c r="E34" i="1"/>
  <c r="E24" i="1"/>
  <c r="E4" i="1"/>
  <c r="E7" i="1"/>
  <c r="E12" i="1"/>
  <c r="E15" i="1"/>
  <c r="E16" i="1"/>
  <c r="E18" i="1"/>
  <c r="E21" i="1"/>
  <c r="E22" i="1"/>
</calcChain>
</file>

<file path=xl/sharedStrings.xml><?xml version="1.0" encoding="utf-8"?>
<sst xmlns="http://schemas.openxmlformats.org/spreadsheetml/2006/main" count="46" uniqueCount="46">
  <si>
    <t>Fjellsrud</t>
  </si>
  <si>
    <t>Rom nr.</t>
  </si>
  <si>
    <t>Areal</t>
  </si>
  <si>
    <t>Reduksjonsfaktor areal</t>
  </si>
  <si>
    <t>Soveareal</t>
  </si>
  <si>
    <t>m2/person</t>
  </si>
  <si>
    <t>Persontall for rom</t>
  </si>
  <si>
    <t>1.etasje</t>
  </si>
  <si>
    <t>1213 - Klasserom</t>
  </si>
  <si>
    <t>1211 - Grupperom</t>
  </si>
  <si>
    <t>1212 - Grupperom</t>
  </si>
  <si>
    <t>1214 - Klasserom</t>
  </si>
  <si>
    <t>1215 - Grupperom</t>
  </si>
  <si>
    <t>1216 - Grupperom</t>
  </si>
  <si>
    <t>1217 - Grupperom</t>
  </si>
  <si>
    <t>1218 - Grupperom</t>
  </si>
  <si>
    <t>1220 - Klasserom</t>
  </si>
  <si>
    <t>1221 - Grupperom</t>
  </si>
  <si>
    <t>1222 - Grupperom</t>
  </si>
  <si>
    <t>1219 - Klasserom</t>
  </si>
  <si>
    <t>1210 - Klasserom</t>
  </si>
  <si>
    <t>1110 - Mediatek</t>
  </si>
  <si>
    <t>2.etasje</t>
  </si>
  <si>
    <t>2111- Klasserom</t>
  </si>
  <si>
    <t>2117 - Grupperom</t>
  </si>
  <si>
    <t>2210B - Grupperom</t>
  </si>
  <si>
    <t>2112 - Klasserom</t>
  </si>
  <si>
    <t>2113 - Klasserom</t>
  </si>
  <si>
    <t>2114 - Klasserom</t>
  </si>
  <si>
    <t>2210 - Klasserom</t>
  </si>
  <si>
    <t>2213 - Klasserom</t>
  </si>
  <si>
    <t>2211 - Grupperom</t>
  </si>
  <si>
    <t>2212 - Grupperom</t>
  </si>
  <si>
    <t>2220 - Klasserom</t>
  </si>
  <si>
    <t>2221 - Grupperom</t>
  </si>
  <si>
    <t>2222 - Grupperom</t>
  </si>
  <si>
    <t>2219 - Klasserom</t>
  </si>
  <si>
    <t>2217A - Grupperom</t>
  </si>
  <si>
    <t>2217B - Grupperom</t>
  </si>
  <si>
    <t>2214 - Klasserom</t>
  </si>
  <si>
    <t>2214B - Grupperom</t>
  </si>
  <si>
    <t>2216 - Grupperom</t>
  </si>
  <si>
    <t>Totalt</t>
  </si>
  <si>
    <t>Rom tilgjengelig for overnatting ved Fjellsrud skole</t>
  </si>
  <si>
    <t>Søknad for fordeling av antall personer</t>
  </si>
  <si>
    <t>Viser til plantegningene. Tilgjengelig ved å klikke på etasjene nedenfor.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</si>
</sst>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0" fillId="0" borderId="0" xfId="0" applyFont="1"/>
    <xf numFmtId="0" fontId="0" fillId="3" borderId="0" xfId="0" applyFill="1" applyProtection="1"/>
    <xf numFmtId="0" fontId="0" fillId="2" borderId="0" xfId="0" applyFill="1" applyProtection="1"/>
    <xf numFmtId="0" fontId="0" fillId="0" borderId="0" xfId="0" applyAlignment="1" applyProtection="1">
      <alignment horizontal="left"/>
    </xf>
    <xf numFmtId="0" fontId="0" fillId="0" borderId="0" xfId="0" applyProtection="1"/>
    <xf numFmtId="0" fontId="1" fillId="0" borderId="0" xfId="0" applyFont="1" applyAlignment="1" applyProtection="1">
      <alignment horizontal="left"/>
    </xf>
    <xf numFmtId="0" fontId="0" fillId="0" borderId="0" xfId="0" applyProtection="1">
      <protection locked="0"/>
    </xf>
    <xf numFmtId="0" fontId="0" fillId="4" borderId="0" xfId="0" applyFill="1" applyProtection="1"/>
    <xf numFmtId="0" fontId="0" fillId="4" borderId="0" xfId="0" applyFill="1" applyAlignment="1">
      <alignment wrapText="1"/>
    </xf>
    <xf numFmtId="0" fontId="4" fillId="3" borderId="0" xfId="1" applyFill="1" applyProtection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orenskog.kommune.no/_f/p71/i194b1498-b86b-44b4-b29b-2d412e449c4b/1281_Fjellsrud%20skole_Overnatting%202.etg%20(2025).pdf" TargetMode="External"/><Relationship Id="rId1" Type="http://schemas.openxmlformats.org/officeDocument/2006/relationships/hyperlink" Target="https://www.lorenskog.kommune.no/_f/p71/id289e8f3-4b49-4cff-8cbc-69d8e0b0bdad/1281_Fjellsrud%20skole_Overnatting%201.etg%20(2025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D6850-B5FA-4D97-87F4-F4A38F006B87}">
  <sheetPr>
    <pageSetUpPr fitToPage="1"/>
  </sheetPr>
  <dimension ref="A1:H37"/>
  <sheetViews>
    <sheetView tabSelected="1" workbookViewId="0">
      <selection activeCell="H29" sqref="H29"/>
    </sheetView>
  </sheetViews>
  <sheetFormatPr baseColWidth="10" defaultColWidth="11.42578125" defaultRowHeight="15" x14ac:dyDescent="0.25"/>
  <cols>
    <col min="1" max="1" width="8.7109375" bestFit="1" customWidth="1"/>
    <col min="2" max="2" width="17.85546875" bestFit="1" customWidth="1"/>
    <col min="3" max="3" width="6" bestFit="1" customWidth="1"/>
    <col min="4" max="4" width="21.7109375" hidden="1" customWidth="1"/>
    <col min="5" max="5" width="9.5703125" hidden="1" customWidth="1"/>
    <col min="6" max="6" width="10.5703125" hidden="1" customWidth="1"/>
    <col min="7" max="7" width="17" bestFit="1" customWidth="1"/>
    <col min="8" max="8" width="18.5703125" customWidth="1"/>
  </cols>
  <sheetData>
    <row r="1" spans="1:8" ht="28.5" x14ac:dyDescent="0.45">
      <c r="A1" s="1" t="s">
        <v>43</v>
      </c>
    </row>
    <row r="2" spans="1:8" x14ac:dyDescent="0.25">
      <c r="A2" s="2" t="s">
        <v>45</v>
      </c>
    </row>
    <row r="3" spans="1:8" ht="30" customHeight="1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10" t="s">
        <v>44</v>
      </c>
    </row>
    <row r="4" spans="1:8" x14ac:dyDescent="0.25">
      <c r="A4" s="11" t="s">
        <v>7</v>
      </c>
      <c r="B4" s="5" t="s">
        <v>8</v>
      </c>
      <c r="C4" s="6">
        <v>59</v>
      </c>
      <c r="D4" s="6">
        <v>0.8</v>
      </c>
      <c r="E4" s="6">
        <f t="shared" ref="E4:E22" si="0">C4*D4</f>
        <v>47.2</v>
      </c>
      <c r="F4" s="6">
        <v>4</v>
      </c>
      <c r="G4" s="6">
        <f t="shared" ref="G4:G16" si="1">ROUND(E4/F4,0)</f>
        <v>12</v>
      </c>
      <c r="H4" s="8"/>
    </row>
    <row r="5" spans="1:8" x14ac:dyDescent="0.25">
      <c r="A5" s="6"/>
      <c r="B5" s="7" t="s">
        <v>9</v>
      </c>
      <c r="C5" s="6">
        <v>9.1</v>
      </c>
      <c r="D5" s="6">
        <v>0.8</v>
      </c>
      <c r="E5" s="6">
        <f t="shared" si="0"/>
        <v>7.28</v>
      </c>
      <c r="F5" s="6">
        <v>4</v>
      </c>
      <c r="G5" s="6">
        <f t="shared" si="1"/>
        <v>2</v>
      </c>
      <c r="H5" s="8"/>
    </row>
    <row r="6" spans="1:8" x14ac:dyDescent="0.25">
      <c r="A6" s="6"/>
      <c r="B6" s="7" t="s">
        <v>10</v>
      </c>
      <c r="C6" s="6">
        <v>9.3000000000000007</v>
      </c>
      <c r="D6" s="6">
        <v>0.8</v>
      </c>
      <c r="E6" s="6">
        <f t="shared" ref="E6" si="2">C6*D6</f>
        <v>7.4400000000000013</v>
      </c>
      <c r="F6" s="6">
        <v>4</v>
      </c>
      <c r="G6" s="6">
        <f t="shared" si="1"/>
        <v>2</v>
      </c>
      <c r="H6" s="8"/>
    </row>
    <row r="7" spans="1:8" x14ac:dyDescent="0.25">
      <c r="A7" s="6"/>
      <c r="B7" s="5" t="s">
        <v>11</v>
      </c>
      <c r="C7" s="6">
        <v>58.7</v>
      </c>
      <c r="D7" s="6">
        <v>0.8</v>
      </c>
      <c r="E7" s="6">
        <f t="shared" si="0"/>
        <v>46.960000000000008</v>
      </c>
      <c r="F7" s="6">
        <v>4</v>
      </c>
      <c r="G7" s="6">
        <f t="shared" si="1"/>
        <v>12</v>
      </c>
      <c r="H7" s="8"/>
    </row>
    <row r="8" spans="1:8" x14ac:dyDescent="0.25">
      <c r="A8" s="6"/>
      <c r="B8" s="7" t="s">
        <v>12</v>
      </c>
      <c r="C8" s="6">
        <v>13.9</v>
      </c>
      <c r="D8" s="6">
        <v>0.8</v>
      </c>
      <c r="E8" s="6">
        <f t="shared" si="0"/>
        <v>11.120000000000001</v>
      </c>
      <c r="F8" s="6">
        <v>4</v>
      </c>
      <c r="G8" s="6">
        <f t="shared" si="1"/>
        <v>3</v>
      </c>
      <c r="H8" s="8"/>
    </row>
    <row r="9" spans="1:8" x14ac:dyDescent="0.25">
      <c r="A9" s="6"/>
      <c r="B9" s="7" t="s">
        <v>13</v>
      </c>
      <c r="C9" s="6">
        <v>14.2</v>
      </c>
      <c r="D9" s="6">
        <v>0.8</v>
      </c>
      <c r="E9" s="6">
        <f t="shared" si="0"/>
        <v>11.36</v>
      </c>
      <c r="F9" s="6">
        <v>4</v>
      </c>
      <c r="G9" s="6">
        <f t="shared" si="1"/>
        <v>3</v>
      </c>
      <c r="H9" s="8"/>
    </row>
    <row r="10" spans="1:8" x14ac:dyDescent="0.25">
      <c r="A10" s="6"/>
      <c r="B10" s="7" t="s">
        <v>14</v>
      </c>
      <c r="C10" s="6">
        <v>14</v>
      </c>
      <c r="D10" s="6">
        <v>0.8</v>
      </c>
      <c r="E10" s="6">
        <f t="shared" ref="E10:E11" si="3">C10*D10</f>
        <v>11.200000000000001</v>
      </c>
      <c r="F10" s="6">
        <v>4</v>
      </c>
      <c r="G10" s="6">
        <f t="shared" si="1"/>
        <v>3</v>
      </c>
      <c r="H10" s="8"/>
    </row>
    <row r="11" spans="1:8" x14ac:dyDescent="0.25">
      <c r="A11" s="6"/>
      <c r="B11" s="7" t="s">
        <v>15</v>
      </c>
      <c r="C11" s="6">
        <v>14.1</v>
      </c>
      <c r="D11" s="6">
        <v>0.8</v>
      </c>
      <c r="E11" s="6">
        <f t="shared" si="3"/>
        <v>11.280000000000001</v>
      </c>
      <c r="F11" s="6">
        <v>4</v>
      </c>
      <c r="G11" s="6">
        <f t="shared" si="1"/>
        <v>3</v>
      </c>
      <c r="H11" s="8"/>
    </row>
    <row r="12" spans="1:8" x14ac:dyDescent="0.25">
      <c r="A12" s="6"/>
      <c r="B12" s="5" t="s">
        <v>16</v>
      </c>
      <c r="C12" s="6">
        <v>59.8</v>
      </c>
      <c r="D12" s="6">
        <v>0.8</v>
      </c>
      <c r="E12" s="6">
        <f t="shared" si="0"/>
        <v>47.84</v>
      </c>
      <c r="F12" s="6">
        <v>4</v>
      </c>
      <c r="G12" s="6">
        <f t="shared" si="1"/>
        <v>12</v>
      </c>
      <c r="H12" s="8"/>
    </row>
    <row r="13" spans="1:8" x14ac:dyDescent="0.25">
      <c r="A13" s="6"/>
      <c r="B13" s="7" t="s">
        <v>17</v>
      </c>
      <c r="C13" s="6">
        <v>8.8000000000000007</v>
      </c>
      <c r="D13" s="6">
        <v>0.8</v>
      </c>
      <c r="E13" s="6">
        <f t="shared" si="0"/>
        <v>7.0400000000000009</v>
      </c>
      <c r="F13" s="6">
        <v>4</v>
      </c>
      <c r="G13" s="6">
        <f t="shared" si="1"/>
        <v>2</v>
      </c>
      <c r="H13" s="8"/>
    </row>
    <row r="14" spans="1:8" x14ac:dyDescent="0.25">
      <c r="A14" s="6"/>
      <c r="B14" s="7" t="s">
        <v>18</v>
      </c>
      <c r="C14" s="6">
        <v>8.9</v>
      </c>
      <c r="D14" s="6">
        <v>0.8</v>
      </c>
      <c r="E14" s="6">
        <f t="shared" si="0"/>
        <v>7.120000000000001</v>
      </c>
      <c r="F14" s="6">
        <v>4</v>
      </c>
      <c r="G14" s="6">
        <f t="shared" si="1"/>
        <v>2</v>
      </c>
      <c r="H14" s="8"/>
    </row>
    <row r="15" spans="1:8" x14ac:dyDescent="0.25">
      <c r="A15" s="6"/>
      <c r="B15" s="5" t="s">
        <v>19</v>
      </c>
      <c r="C15" s="6">
        <v>59.1</v>
      </c>
      <c r="D15" s="6">
        <v>0.8</v>
      </c>
      <c r="E15" s="6">
        <f t="shared" si="0"/>
        <v>47.28</v>
      </c>
      <c r="F15" s="6">
        <v>4</v>
      </c>
      <c r="G15" s="6">
        <f t="shared" si="1"/>
        <v>12</v>
      </c>
      <c r="H15" s="8"/>
    </row>
    <row r="16" spans="1:8" x14ac:dyDescent="0.25">
      <c r="A16" s="6"/>
      <c r="B16" s="5" t="s">
        <v>20</v>
      </c>
      <c r="C16" s="6">
        <v>59</v>
      </c>
      <c r="D16" s="6">
        <v>0.8</v>
      </c>
      <c r="E16" s="6">
        <f t="shared" si="0"/>
        <v>47.2</v>
      </c>
      <c r="F16" s="6">
        <v>4</v>
      </c>
      <c r="G16" s="6">
        <f t="shared" si="1"/>
        <v>12</v>
      </c>
      <c r="H16" s="8"/>
    </row>
    <row r="17" spans="1:8" x14ac:dyDescent="0.25">
      <c r="A17" s="6"/>
      <c r="B17" s="5" t="s">
        <v>21</v>
      </c>
      <c r="C17" s="6">
        <v>102.2</v>
      </c>
      <c r="D17" s="6">
        <v>0.8</v>
      </c>
      <c r="E17" s="6">
        <f t="shared" ref="E17" si="4">C17*D17</f>
        <v>81.760000000000005</v>
      </c>
      <c r="F17" s="6">
        <v>4</v>
      </c>
      <c r="G17" s="6">
        <f>ROUND(E17/F17,0)</f>
        <v>20</v>
      </c>
      <c r="H17" s="8"/>
    </row>
    <row r="18" spans="1:8" x14ac:dyDescent="0.25">
      <c r="A18" s="11" t="s">
        <v>22</v>
      </c>
      <c r="B18" s="7" t="s">
        <v>23</v>
      </c>
      <c r="C18" s="6">
        <v>61.2</v>
      </c>
      <c r="D18" s="6">
        <v>0.8</v>
      </c>
      <c r="E18" s="6">
        <f t="shared" si="0"/>
        <v>48.960000000000008</v>
      </c>
      <c r="F18" s="6">
        <v>4</v>
      </c>
      <c r="G18" s="6">
        <f>ROUND(E18/F18,0)</f>
        <v>12</v>
      </c>
      <c r="H18" s="8"/>
    </row>
    <row r="19" spans="1:8" x14ac:dyDescent="0.25">
      <c r="A19" s="6"/>
      <c r="B19" s="7" t="s">
        <v>24</v>
      </c>
      <c r="C19" s="6">
        <v>11.8</v>
      </c>
      <c r="D19" s="6">
        <v>0.8</v>
      </c>
      <c r="E19" s="6">
        <f t="shared" si="0"/>
        <v>9.4400000000000013</v>
      </c>
      <c r="F19" s="6">
        <v>4</v>
      </c>
      <c r="G19" s="6">
        <f t="shared" ref="G19:G36" si="5">ROUND(E19/F19,0)</f>
        <v>2</v>
      </c>
      <c r="H19" s="8"/>
    </row>
    <row r="20" spans="1:8" x14ac:dyDescent="0.25">
      <c r="A20" s="6"/>
      <c r="B20" s="7" t="s">
        <v>25</v>
      </c>
      <c r="C20" s="6">
        <v>7.8</v>
      </c>
      <c r="D20" s="6">
        <v>0.8</v>
      </c>
      <c r="E20" s="6">
        <f t="shared" si="0"/>
        <v>6.24</v>
      </c>
      <c r="F20" s="6">
        <v>4</v>
      </c>
      <c r="G20" s="6">
        <f t="shared" si="5"/>
        <v>2</v>
      </c>
      <c r="H20" s="8"/>
    </row>
    <row r="21" spans="1:8" x14ac:dyDescent="0.25">
      <c r="A21" s="6"/>
      <c r="B21" s="7" t="s">
        <v>26</v>
      </c>
      <c r="C21" s="6">
        <v>60.2</v>
      </c>
      <c r="D21" s="6">
        <v>0.8</v>
      </c>
      <c r="E21" s="6">
        <f t="shared" si="0"/>
        <v>48.160000000000004</v>
      </c>
      <c r="F21" s="6">
        <v>4</v>
      </c>
      <c r="G21" s="6">
        <f t="shared" si="5"/>
        <v>12</v>
      </c>
      <c r="H21" s="8"/>
    </row>
    <row r="22" spans="1:8" x14ac:dyDescent="0.25">
      <c r="A22" s="6"/>
      <c r="B22" s="7" t="s">
        <v>27</v>
      </c>
      <c r="C22" s="6">
        <v>57.6</v>
      </c>
      <c r="D22" s="6">
        <v>0.8</v>
      </c>
      <c r="E22" s="6">
        <f t="shared" si="0"/>
        <v>46.080000000000005</v>
      </c>
      <c r="F22" s="6">
        <v>4</v>
      </c>
      <c r="G22" s="6">
        <f t="shared" si="5"/>
        <v>12</v>
      </c>
      <c r="H22" s="8"/>
    </row>
    <row r="23" spans="1:8" x14ac:dyDescent="0.25">
      <c r="A23" s="6"/>
      <c r="B23" s="7" t="s">
        <v>28</v>
      </c>
      <c r="C23" s="6">
        <v>56.3</v>
      </c>
      <c r="D23" s="6">
        <v>0.8</v>
      </c>
      <c r="E23" s="6">
        <f t="shared" ref="E23:E24" si="6">C23*D23</f>
        <v>45.04</v>
      </c>
      <c r="F23" s="6">
        <v>4</v>
      </c>
      <c r="G23" s="6">
        <f t="shared" si="5"/>
        <v>11</v>
      </c>
      <c r="H23" s="8"/>
    </row>
    <row r="24" spans="1:8" x14ac:dyDescent="0.25">
      <c r="A24" s="6"/>
      <c r="B24" s="7" t="s">
        <v>29</v>
      </c>
      <c r="C24" s="6">
        <v>59.1</v>
      </c>
      <c r="D24" s="6">
        <v>0.8</v>
      </c>
      <c r="E24" s="6">
        <f t="shared" si="6"/>
        <v>47.28</v>
      </c>
      <c r="F24" s="6">
        <v>4</v>
      </c>
      <c r="G24" s="6">
        <f t="shared" si="5"/>
        <v>12</v>
      </c>
      <c r="H24" s="8"/>
    </row>
    <row r="25" spans="1:8" x14ac:dyDescent="0.25">
      <c r="A25" s="6"/>
      <c r="B25" s="7" t="s">
        <v>30</v>
      </c>
      <c r="C25" s="6">
        <v>59.4</v>
      </c>
      <c r="D25" s="6">
        <v>0.8</v>
      </c>
      <c r="E25" s="6">
        <f t="shared" ref="E25:E34" si="7">C25*D25</f>
        <v>47.52</v>
      </c>
      <c r="F25" s="6">
        <v>4</v>
      </c>
      <c r="G25" s="6">
        <f t="shared" si="5"/>
        <v>12</v>
      </c>
      <c r="H25" s="8"/>
    </row>
    <row r="26" spans="1:8" x14ac:dyDescent="0.25">
      <c r="A26" s="6"/>
      <c r="B26" s="7" t="s">
        <v>31</v>
      </c>
      <c r="C26" s="6">
        <v>9.1</v>
      </c>
      <c r="D26" s="6">
        <v>0.8</v>
      </c>
      <c r="E26" s="6">
        <f t="shared" si="7"/>
        <v>7.28</v>
      </c>
      <c r="F26" s="6">
        <v>4</v>
      </c>
      <c r="G26" s="6">
        <f t="shared" si="5"/>
        <v>2</v>
      </c>
      <c r="H26" s="8"/>
    </row>
    <row r="27" spans="1:8" x14ac:dyDescent="0.25">
      <c r="A27" s="6"/>
      <c r="B27" s="7" t="s">
        <v>32</v>
      </c>
      <c r="C27" s="6">
        <v>9.1999999999999993</v>
      </c>
      <c r="D27" s="6">
        <v>0.8</v>
      </c>
      <c r="E27" s="6">
        <f t="shared" si="7"/>
        <v>7.3599999999999994</v>
      </c>
      <c r="F27" s="6">
        <v>4</v>
      </c>
      <c r="G27" s="6">
        <f t="shared" si="5"/>
        <v>2</v>
      </c>
      <c r="H27" s="8"/>
    </row>
    <row r="28" spans="1:8" x14ac:dyDescent="0.25">
      <c r="A28" s="6"/>
      <c r="B28" s="7" t="s">
        <v>33</v>
      </c>
      <c r="C28" s="6">
        <v>60.2</v>
      </c>
      <c r="D28" s="6">
        <v>0.8</v>
      </c>
      <c r="E28" s="6">
        <f t="shared" si="7"/>
        <v>48.160000000000004</v>
      </c>
      <c r="F28" s="6">
        <v>4</v>
      </c>
      <c r="G28" s="6">
        <f t="shared" si="5"/>
        <v>12</v>
      </c>
      <c r="H28" s="8"/>
    </row>
    <row r="29" spans="1:8" x14ac:dyDescent="0.25">
      <c r="A29" s="6"/>
      <c r="B29" s="7" t="s">
        <v>34</v>
      </c>
      <c r="C29" s="6">
        <v>9.1</v>
      </c>
      <c r="D29" s="6">
        <v>0.8</v>
      </c>
      <c r="E29" s="6">
        <f t="shared" si="7"/>
        <v>7.28</v>
      </c>
      <c r="F29" s="6">
        <v>4</v>
      </c>
      <c r="G29" s="6">
        <f t="shared" si="5"/>
        <v>2</v>
      </c>
      <c r="H29" s="8"/>
    </row>
    <row r="30" spans="1:8" x14ac:dyDescent="0.25">
      <c r="A30" s="6"/>
      <c r="B30" s="7" t="s">
        <v>35</v>
      </c>
      <c r="C30" s="6">
        <v>8.9</v>
      </c>
      <c r="D30" s="6">
        <v>0.8</v>
      </c>
      <c r="E30" s="6">
        <f t="shared" si="7"/>
        <v>7.120000000000001</v>
      </c>
      <c r="F30" s="6">
        <v>4</v>
      </c>
      <c r="G30" s="6">
        <f t="shared" si="5"/>
        <v>2</v>
      </c>
      <c r="H30" s="8"/>
    </row>
    <row r="31" spans="1:8" x14ac:dyDescent="0.25">
      <c r="A31" s="6"/>
      <c r="B31" s="7" t="s">
        <v>36</v>
      </c>
      <c r="C31" s="6">
        <v>59.5</v>
      </c>
      <c r="D31" s="6">
        <v>0.8</v>
      </c>
      <c r="E31" s="6">
        <f t="shared" ref="E31:E32" si="8">C31*D31</f>
        <v>47.6</v>
      </c>
      <c r="F31" s="6">
        <v>4</v>
      </c>
      <c r="G31" s="6">
        <f t="shared" si="5"/>
        <v>12</v>
      </c>
      <c r="H31" s="8"/>
    </row>
    <row r="32" spans="1:8" x14ac:dyDescent="0.25">
      <c r="A32" s="6"/>
      <c r="B32" s="7" t="s">
        <v>37</v>
      </c>
      <c r="C32" s="6">
        <v>14.1</v>
      </c>
      <c r="D32" s="6">
        <v>0.8</v>
      </c>
      <c r="E32" s="6">
        <f t="shared" si="8"/>
        <v>11.280000000000001</v>
      </c>
      <c r="F32" s="6">
        <v>4</v>
      </c>
      <c r="G32" s="6">
        <f t="shared" si="5"/>
        <v>3</v>
      </c>
      <c r="H32" s="8"/>
    </row>
    <row r="33" spans="1:8" x14ac:dyDescent="0.25">
      <c r="A33" s="6"/>
      <c r="B33" s="7" t="s">
        <v>38</v>
      </c>
      <c r="C33" s="6">
        <v>14.4</v>
      </c>
      <c r="D33" s="6">
        <v>0.8</v>
      </c>
      <c r="E33" s="6">
        <f t="shared" si="7"/>
        <v>11.520000000000001</v>
      </c>
      <c r="F33" s="6">
        <v>4</v>
      </c>
      <c r="G33" s="6">
        <f t="shared" si="5"/>
        <v>3</v>
      </c>
      <c r="H33" s="8"/>
    </row>
    <row r="34" spans="1:8" x14ac:dyDescent="0.25">
      <c r="A34" s="6"/>
      <c r="B34" s="5" t="s">
        <v>39</v>
      </c>
      <c r="C34" s="6">
        <v>59</v>
      </c>
      <c r="D34" s="6">
        <v>0.8</v>
      </c>
      <c r="E34" s="6">
        <f t="shared" si="7"/>
        <v>47.2</v>
      </c>
      <c r="F34" s="6">
        <v>4</v>
      </c>
      <c r="G34" s="6">
        <f t="shared" si="5"/>
        <v>12</v>
      </c>
      <c r="H34" s="8"/>
    </row>
    <row r="35" spans="1:8" x14ac:dyDescent="0.25">
      <c r="A35" s="6"/>
      <c r="B35" s="5" t="s">
        <v>40</v>
      </c>
      <c r="C35" s="6">
        <v>13.9</v>
      </c>
      <c r="D35" s="6">
        <v>0.8</v>
      </c>
      <c r="E35" s="6">
        <f t="shared" ref="E35:E36" si="9">C35*D35</f>
        <v>11.120000000000001</v>
      </c>
      <c r="F35" s="6">
        <v>4</v>
      </c>
      <c r="G35" s="6">
        <f t="shared" si="5"/>
        <v>3</v>
      </c>
      <c r="H35" s="8"/>
    </row>
    <row r="36" spans="1:8" x14ac:dyDescent="0.25">
      <c r="A36" s="6"/>
      <c r="B36" s="5" t="s">
        <v>41</v>
      </c>
      <c r="C36" s="6">
        <v>14.2</v>
      </c>
      <c r="D36" s="6">
        <v>0.8</v>
      </c>
      <c r="E36" s="6">
        <f t="shared" si="9"/>
        <v>11.36</v>
      </c>
      <c r="F36" s="6">
        <v>4</v>
      </c>
      <c r="G36" s="6">
        <f t="shared" si="5"/>
        <v>3</v>
      </c>
      <c r="H36" s="8"/>
    </row>
    <row r="37" spans="1:8" x14ac:dyDescent="0.25">
      <c r="A37" s="3" t="s">
        <v>42</v>
      </c>
      <c r="B37" s="3"/>
      <c r="C37" s="3"/>
      <c r="D37" s="3"/>
      <c r="E37" s="3"/>
      <c r="F37" s="3"/>
      <c r="G37" s="3">
        <f>SUM(G4:G36)</f>
        <v>231</v>
      </c>
      <c r="H37" s="9">
        <f>SUM(H4:H36)</f>
        <v>0</v>
      </c>
    </row>
  </sheetData>
  <sheetProtection algorithmName="SHA-512" hashValue="8sa4GmqeQYziZ5csgyMJ/zL3urGrEIlWDJObaNO9ZXHwU0ye0PwCYtwPwpStIXbkkRADQg0ekRRaHPce92O++g==" saltValue="xP7rI6uEOLJBZxytb1aLHw==" spinCount="100000" sheet="1" objects="1" scenarios="1"/>
  <phoneticPr fontId="2" type="noConversion"/>
  <hyperlinks>
    <hyperlink ref="A4" r:id="rId1" xr:uid="{CE04FA37-AC3E-458B-BEF6-220FBCDA5D64}"/>
    <hyperlink ref="A18" r:id="rId2" xr:uid="{6E4AFAEB-2B66-48D0-86C2-3887B1A66EB3}"/>
  </hyperlinks>
  <pageMargins left="0.7" right="0.7" top="0.75" bottom="0.75" header="0.3" footer="0.3"/>
  <pageSetup paperSize="9" scale="95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0D7A9C33210C44BA9534D9863CB2D2" ma:contentTypeVersion="13" ma:contentTypeDescription="Opprett et nytt dokument." ma:contentTypeScope="" ma:versionID="e462110253a3e54e1606965e617d058c">
  <xsd:schema xmlns:xsd="http://www.w3.org/2001/XMLSchema" xmlns:xs="http://www.w3.org/2001/XMLSchema" xmlns:p="http://schemas.microsoft.com/office/2006/metadata/properties" xmlns:ns2="8b1b7788-db21-4224-a6c6-b26b5ea78a77" xmlns:ns3="58db38c4-5ea8-42ba-a720-fe570da0790b" targetNamespace="http://schemas.microsoft.com/office/2006/metadata/properties" ma:root="true" ma:fieldsID="57a79d713e7418bda34235f6b3ab8997" ns2:_="" ns3:_="">
    <xsd:import namespace="8b1b7788-db21-4224-a6c6-b26b5ea78a77"/>
    <xsd:import namespace="58db38c4-5ea8-42ba-a720-fe570da079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b7788-db21-4224-a6c6-b26b5ea78a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b11e50e7-da05-47c5-86ac-738b8efbdd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b38c4-5ea8-42ba-a720-fe570da0790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b27c1d7-cd5d-42f4-9d49-cd2a5931e21f}" ma:internalName="TaxCatchAll" ma:showField="CatchAllData" ma:web="58db38c4-5ea8-42ba-a720-fe570da079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1b7788-db21-4224-a6c6-b26b5ea78a77">
      <Terms xmlns="http://schemas.microsoft.com/office/infopath/2007/PartnerControls"/>
    </lcf76f155ced4ddcb4097134ff3c332f>
    <TaxCatchAll xmlns="58db38c4-5ea8-42ba-a720-fe570da0790b" xsi:nil="true"/>
  </documentManagement>
</p:properties>
</file>

<file path=customXml/itemProps1.xml><?xml version="1.0" encoding="utf-8"?>
<ds:datastoreItem xmlns:ds="http://schemas.openxmlformats.org/officeDocument/2006/customXml" ds:itemID="{AFB76DA2-A952-4CA9-8890-FC4490F137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6683CD-5648-4468-93D1-37363C2CDA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1b7788-db21-4224-a6c6-b26b5ea78a77"/>
    <ds:schemaRef ds:uri="58db38c4-5ea8-42ba-a720-fe570da07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3521EB-1B27-4630-AB14-2EBBBB579C24}">
  <ds:schemaRefs>
    <ds:schemaRef ds:uri="http://schemas.microsoft.com/office/2006/metadata/properties"/>
    <ds:schemaRef ds:uri="http://schemas.microsoft.com/office/infopath/2007/PartnerControls"/>
    <ds:schemaRef ds:uri="8b1b7788-db21-4224-a6c6-b26b5ea78a77"/>
    <ds:schemaRef ds:uri="58db38c4-5ea8-42ba-a720-fe570da079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Overnatting Fjellsrud skole</vt:lpstr>
    </vt:vector>
  </TitlesOfParts>
  <Manager/>
  <Company>PID Solutions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Siril Agerup Hektoen</dc:creator>
  <cp:keywords/>
  <dc:description/>
  <cp:lastModifiedBy>Patrick Paul Olaf Frontéri</cp:lastModifiedBy>
  <cp:revision/>
  <dcterms:created xsi:type="dcterms:W3CDTF">2024-05-14T07:42:20Z</dcterms:created>
  <dcterms:modified xsi:type="dcterms:W3CDTF">2025-11-04T10:24:25Z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0x010100790D7A9C33210C44BA9534D9863CB2D2</vt:lpwstr>
  </property>
  <property fmtid="{D5CDD505-2E9C-101B-9397-08002B2CF9AE}" pid="3" name="MediaServiceImageTags">
    <vt:lpwstr/>
  </property>
</Properties>
</file>